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27795" windowHeight="10815"/>
  </bookViews>
  <sheets>
    <sheet name="среднегодовая 2023" sheetId="3" r:id="rId1"/>
    <sheet name="среднегодовая по инообластным" sheetId="4" r:id="rId2"/>
  </sheets>
  <definedNames>
    <definedName name="_xlnm.Print_Area" localSheetId="0">'среднегодовая 2023'!$A$1:$E$45</definedName>
  </definedNames>
  <calcPr calcId="144525"/>
</workbook>
</file>

<file path=xl/calcChain.xml><?xml version="1.0" encoding="utf-8"?>
<calcChain xmlns="http://schemas.openxmlformats.org/spreadsheetml/2006/main">
  <c r="D26" i="4" l="1"/>
  <c r="C36" i="4" s="1"/>
  <c r="D32" i="4"/>
  <c r="C32" i="4"/>
  <c r="D11" i="4"/>
  <c r="C11" i="4"/>
  <c r="C40" i="3" l="1"/>
  <c r="C11" i="3"/>
  <c r="D34" i="3" l="1"/>
  <c r="D40" i="3" l="1"/>
  <c r="D11" i="3"/>
  <c r="C44" i="3" l="1"/>
</calcChain>
</file>

<file path=xl/sharedStrings.xml><?xml version="1.0" encoding="utf-8"?>
<sst xmlns="http://schemas.openxmlformats.org/spreadsheetml/2006/main" count="70" uniqueCount="37">
  <si>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</si>
  <si>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</si>
  <si>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</si>
  <si>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</si>
  <si>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</si>
  <si>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</si>
  <si>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</si>
  <si>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</si>
  <si>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</si>
  <si>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</si>
  <si>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</si>
  <si>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</si>
  <si>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</si>
  <si>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</si>
  <si>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</si>
  <si>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</si>
  <si>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</si>
  <si>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</si>
  <si>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</si>
  <si>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</si>
  <si>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</si>
  <si>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</si>
  <si>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</si>
  <si>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</si>
  <si>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УЗИ сердечно-сосудистой системы</t>
  </si>
  <si>
    <t>Финансирование по межбюджетному трансферту по распоряжению Правительства РФ от 23.11.2023 № 3308-р</t>
  </si>
  <si>
    <t>Объемы финансирования ОГБУЗ "Ленинская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01.12.2023)</t>
  </si>
  <si>
    <t>Приложение №_____</t>
  </si>
  <si>
    <t>от "____" _____________ 2017 г. №_____</t>
  </si>
  <si>
    <t>Неотложная мед. помощь</t>
  </si>
  <si>
    <t xml:space="preserve">Объемы финансирования ОГБУЗ "Ленинская ЦРБ" за оказание медицинской помощи пролеченным больным, застрахованным за пределами Еврейской автономной области, с 01 января по 31 декабря 2023 года </t>
  </si>
  <si>
    <t>499/ 982 (УЕТ)</t>
  </si>
  <si>
    <t>Диспарсеризация</t>
  </si>
  <si>
    <t>Приложение № 1</t>
  </si>
  <si>
    <t>от "29" декабря 2023 г. № 16</t>
  </si>
  <si>
    <t>Результативность</t>
  </si>
  <si>
    <t>10 582/ 21 372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</si>
</sst>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2" fillId="0" borderId="1" xfId="0" applyNumberFormat="1" applyFont="1" applyBorder="1"/>
    <xf numFmtId="0" fontId="2" fillId="0" borderId="1" xfId="0" applyFont="1" applyBorder="1"/>
    <xf numFmtId="0" fontId="2" fillId="0" borderId="0" xfId="0" applyFont="1" applyBorder="1"/>
    <xf numFmtId="166" fontId="2" fillId="0" borderId="0" xfId="0" applyNumberFormat="1" applyFont="1" applyBorder="1"/>
    <xf numFmtId="3" fontId="2" fillId="0" borderId="0" xfId="0" applyNumberFormat="1" applyFont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1" fillId="0" borderId="0" xfId="0" applyFont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  <xf numFmtId="166" fontId="7" fillId="0" borderId="9" xfId="5" applyNumberFormat="1" applyFont="1" applyBorder="1" applyAlignment="1">
      <alignment horizont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4"/>
  <sheetViews>
    <sheetView tabSelected="1" view="pageBreakPreview" topLeftCell="A19" zoomScaleNormal="100" zoomScaleSheetLayoutView="100" workbookViewId="0">
      <selection activeCell="C39" sqref="C39:D39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6"/>
      <c r="D1" s="38" t="s">
        <v>33</v>
      </c>
      <c r="E1" s="38"/>
    </row>
    <row r="2" spans="1:13" x14ac:dyDescent="0.25">
      <c r="C2" s="38" t="s">
        <v>7</v>
      </c>
      <c r="D2" s="38"/>
      <c r="E2" s="38"/>
    </row>
    <row r="3" spans="1:13" x14ac:dyDescent="0.25">
      <c r="C3" s="38" t="s">
        <v>34</v>
      </c>
      <c r="D3" s="38"/>
      <c r="E3" s="38"/>
    </row>
    <row r="5" spans="1:13" ht="65.25" customHeight="1" x14ac:dyDescent="0.25">
      <c r="A5" s="39" t="s">
        <v>26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1219</v>
      </c>
      <c r="D10" s="12">
        <v>34714239</v>
      </c>
    </row>
    <row r="11" spans="1:13" ht="15.75" x14ac:dyDescent="0.25">
      <c r="B11" s="2" t="s">
        <v>0</v>
      </c>
      <c r="C11" s="28">
        <f>C10</f>
        <v>1219</v>
      </c>
      <c r="D11" s="14">
        <f>D10</f>
        <v>34714239</v>
      </c>
    </row>
    <row r="12" spans="1:13" s="22" customFormat="1" ht="15.75" x14ac:dyDescent="0.25">
      <c r="B12" s="4"/>
      <c r="C12" s="32"/>
      <c r="D12" s="31"/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3">
        <v>38390</v>
      </c>
      <c r="D16" s="16">
        <v>28449979</v>
      </c>
    </row>
    <row r="17" spans="2:4" s="22" customFormat="1" ht="15.75" x14ac:dyDescent="0.25">
      <c r="B17" s="3" t="s">
        <v>15</v>
      </c>
      <c r="C17" s="23">
        <v>5199</v>
      </c>
      <c r="D17" s="16">
        <v>11123548</v>
      </c>
    </row>
    <row r="18" spans="2:4" s="22" customFormat="1" ht="15.75" x14ac:dyDescent="0.25">
      <c r="B18" s="3" t="s">
        <v>35</v>
      </c>
      <c r="C18" s="23"/>
      <c r="D18" s="50">
        <v>1443096</v>
      </c>
    </row>
    <row r="19" spans="2:4" s="22" customFormat="1" ht="63" x14ac:dyDescent="0.25">
      <c r="B19" s="25" t="s">
        <v>25</v>
      </c>
      <c r="C19" s="23"/>
      <c r="D19" s="34">
        <v>3362499</v>
      </c>
    </row>
    <row r="20" spans="2:4" s="22" customFormat="1" ht="31.5" x14ac:dyDescent="0.25">
      <c r="B20" s="25" t="s">
        <v>23</v>
      </c>
      <c r="C20" s="23">
        <v>0</v>
      </c>
      <c r="D20" s="33">
        <v>0</v>
      </c>
    </row>
    <row r="21" spans="2:4" s="22" customFormat="1" ht="31.5" x14ac:dyDescent="0.25">
      <c r="B21" s="25" t="s">
        <v>17</v>
      </c>
      <c r="C21" s="23">
        <v>16296</v>
      </c>
      <c r="D21" s="46">
        <v>28852360</v>
      </c>
    </row>
    <row r="22" spans="2:4" s="22" customFormat="1" ht="30.75" customHeight="1" x14ac:dyDescent="0.25">
      <c r="B22" s="25" t="s">
        <v>19</v>
      </c>
      <c r="C22" s="23">
        <v>802</v>
      </c>
      <c r="D22" s="47"/>
    </row>
    <row r="23" spans="2:4" s="22" customFormat="1" ht="15.75" x14ac:dyDescent="0.25">
      <c r="B23" s="25" t="s">
        <v>21</v>
      </c>
      <c r="C23" s="23">
        <v>0</v>
      </c>
      <c r="D23" s="48"/>
    </row>
    <row r="24" spans="2:4" ht="15.75" x14ac:dyDescent="0.25">
      <c r="B24" s="3" t="s">
        <v>11</v>
      </c>
      <c r="C24" s="23">
        <v>345</v>
      </c>
      <c r="D24" s="16">
        <v>1541146</v>
      </c>
    </row>
    <row r="25" spans="2:4" s="22" customFormat="1" ht="15.75" x14ac:dyDescent="0.25">
      <c r="B25" s="3" t="s">
        <v>22</v>
      </c>
      <c r="C25" s="23">
        <v>0</v>
      </c>
      <c r="D25" s="16">
        <v>0</v>
      </c>
    </row>
    <row r="26" spans="2:4" s="22" customFormat="1" ht="15.75" x14ac:dyDescent="0.25">
      <c r="B26" s="3" t="s">
        <v>10</v>
      </c>
      <c r="C26" s="23">
        <v>1670</v>
      </c>
      <c r="D26" s="16">
        <v>5227529</v>
      </c>
    </row>
    <row r="27" spans="2:4" ht="15.75" x14ac:dyDescent="0.25">
      <c r="B27" s="3" t="s">
        <v>6</v>
      </c>
      <c r="C27" s="23">
        <v>770</v>
      </c>
      <c r="D27" s="16">
        <v>814384</v>
      </c>
    </row>
    <row r="28" spans="2:4" ht="31.5" x14ac:dyDescent="0.25">
      <c r="B28" s="21" t="s">
        <v>16</v>
      </c>
      <c r="C28" s="13" t="s">
        <v>36</v>
      </c>
      <c r="D28" s="17">
        <v>5452013</v>
      </c>
    </row>
    <row r="29" spans="2:4" s="22" customFormat="1" ht="31.5" x14ac:dyDescent="0.25">
      <c r="B29" s="25" t="s">
        <v>20</v>
      </c>
      <c r="C29" s="23">
        <v>0</v>
      </c>
      <c r="D29" s="16">
        <v>0</v>
      </c>
    </row>
    <row r="30" spans="2:4" ht="15.75" x14ac:dyDescent="0.25">
      <c r="B30" s="21" t="s">
        <v>12</v>
      </c>
      <c r="C30" s="23">
        <v>3699</v>
      </c>
      <c r="D30" s="20">
        <v>301655</v>
      </c>
    </row>
    <row r="31" spans="2:4" s="22" customFormat="1" ht="31.5" x14ac:dyDescent="0.25">
      <c r="B31" s="27" t="s">
        <v>24</v>
      </c>
      <c r="C31" s="23"/>
      <c r="D31" s="20"/>
    </row>
    <row r="32" spans="2:4" s="22" customFormat="1" ht="31.5" x14ac:dyDescent="0.25">
      <c r="B32" s="26" t="s">
        <v>13</v>
      </c>
      <c r="C32" s="23">
        <v>210</v>
      </c>
      <c r="D32" s="20">
        <v>217328</v>
      </c>
    </row>
    <row r="33" spans="2:5" s="22" customFormat="1" ht="15.75" x14ac:dyDescent="0.25">
      <c r="B33" s="24" t="s">
        <v>9</v>
      </c>
      <c r="C33" s="23">
        <v>0</v>
      </c>
      <c r="D33" s="20">
        <v>0</v>
      </c>
    </row>
    <row r="34" spans="2:5" ht="15.75" x14ac:dyDescent="0.25">
      <c r="B34" s="2" t="s">
        <v>0</v>
      </c>
      <c r="C34" s="29"/>
      <c r="D34" s="14">
        <f>SUM(D16:D33)</f>
        <v>86785537</v>
      </c>
    </row>
    <row r="35" spans="2:5" s="22" customFormat="1" ht="15.75" x14ac:dyDescent="0.25">
      <c r="B35" s="4"/>
      <c r="C35" s="30"/>
      <c r="D35" s="31"/>
    </row>
    <row r="37" spans="2:5" ht="28.5" x14ac:dyDescent="0.25">
      <c r="B37" s="5" t="s">
        <v>3</v>
      </c>
      <c r="C37" s="6" t="s">
        <v>8</v>
      </c>
      <c r="D37" s="7" t="s">
        <v>2</v>
      </c>
    </row>
    <row r="38" spans="2:5" ht="15.75" x14ac:dyDescent="0.25">
      <c r="B38" s="8">
        <v>1</v>
      </c>
      <c r="C38" s="8">
        <v>2</v>
      </c>
      <c r="D38" s="8">
        <v>3</v>
      </c>
    </row>
    <row r="39" spans="2:5" ht="15.75" x14ac:dyDescent="0.25">
      <c r="B39" s="3" t="s">
        <v>3</v>
      </c>
      <c r="C39" s="15">
        <v>153</v>
      </c>
      <c r="D39" s="12">
        <v>2307510</v>
      </c>
    </row>
    <row r="40" spans="2:5" ht="15.75" x14ac:dyDescent="0.25">
      <c r="B40" s="2" t="s">
        <v>0</v>
      </c>
      <c r="C40" s="29">
        <f>C39</f>
        <v>153</v>
      </c>
      <c r="D40" s="14">
        <f>D39</f>
        <v>2307510</v>
      </c>
    </row>
    <row r="41" spans="2:5" ht="15.75" x14ac:dyDescent="0.25">
      <c r="B41" s="4"/>
      <c r="C41" s="11"/>
      <c r="D41" s="11"/>
    </row>
    <row r="42" spans="2:5" ht="15.75" thickBot="1" x14ac:dyDescent="0.3"/>
    <row r="43" spans="2:5" ht="15.75" x14ac:dyDescent="0.25">
      <c r="B43" s="40" t="s">
        <v>4</v>
      </c>
      <c r="C43" s="42" t="s">
        <v>2</v>
      </c>
      <c r="D43" s="43"/>
      <c r="E43" s="9"/>
    </row>
    <row r="44" spans="2:5" ht="16.5" thickBot="1" x14ac:dyDescent="0.3">
      <c r="B44" s="41"/>
      <c r="C44" s="44">
        <f>D11+D34+D40</f>
        <v>123807286</v>
      </c>
      <c r="D44" s="45"/>
      <c r="E44" s="19"/>
    </row>
  </sheetData>
  <mergeCells count="8">
    <mergeCell ref="D1:E1"/>
    <mergeCell ref="C2:E2"/>
    <mergeCell ref="C3:E3"/>
    <mergeCell ref="A5:E5"/>
    <mergeCell ref="B43:B44"/>
    <mergeCell ref="C43:D43"/>
    <mergeCell ref="C44:D44"/>
    <mergeCell ref="D21:D23"/>
  </mergeCells>
  <pageMargins left="0.7" right="0.7" top="0.75" bottom="0.75" header="0.3" footer="0.3"/>
  <pageSetup paperSize="9" scale="7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opLeftCell="A7" workbookViewId="0">
      <selection activeCell="I20" sqref="I20"/>
    </sheetView>
  </sheetViews>
  <sheetFormatPr defaultRowHeight="15" x14ac:dyDescent="0.25"/>
  <cols>
    <col min="1" max="1" width="11.5703125" style="22" customWidth="1"/>
    <col min="2" max="2" width="34.7109375" style="22" customWidth="1"/>
    <col min="3" max="3" width="18.7109375" style="22" customWidth="1"/>
    <col min="4" max="4" width="27.42578125" style="22" customWidth="1"/>
    <col min="5" max="5" width="10.85546875" style="22" bestFit="1" customWidth="1"/>
    <col min="6" max="16384" width="9.140625" style="22"/>
  </cols>
  <sheetData>
    <row r="1" spans="1:13" x14ac:dyDescent="0.25">
      <c r="C1" s="37"/>
      <c r="D1" s="49" t="s">
        <v>27</v>
      </c>
      <c r="E1" s="49"/>
    </row>
    <row r="2" spans="1:13" x14ac:dyDescent="0.25">
      <c r="C2" s="49" t="s">
        <v>7</v>
      </c>
      <c r="D2" s="49"/>
      <c r="E2" s="49"/>
    </row>
    <row r="3" spans="1:13" x14ac:dyDescent="0.25">
      <c r="C3" s="49" t="s">
        <v>28</v>
      </c>
      <c r="D3" s="49"/>
      <c r="E3" s="49"/>
    </row>
    <row r="5" spans="1:13" ht="50.25" customHeight="1" x14ac:dyDescent="0.25">
      <c r="A5" s="39" t="s">
        <v>30</v>
      </c>
      <c r="B5" s="39"/>
      <c r="C5" s="39"/>
      <c r="D5" s="39"/>
      <c r="E5" s="3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8">
        <v>91</v>
      </c>
      <c r="D10" s="12">
        <v>2522241</v>
      </c>
    </row>
    <row r="11" spans="1:13" ht="15.75" x14ac:dyDescent="0.25">
      <c r="B11" s="2" t="s">
        <v>0</v>
      </c>
      <c r="C11" s="28">
        <f>C10</f>
        <v>91</v>
      </c>
      <c r="D11" s="14">
        <f>D10</f>
        <v>2522241</v>
      </c>
    </row>
    <row r="12" spans="1:13" ht="15.75" x14ac:dyDescent="0.25">
      <c r="B12" s="4"/>
      <c r="C12" s="32"/>
      <c r="D12" s="31"/>
    </row>
    <row r="14" spans="1:13" ht="28.5" x14ac:dyDescent="0.25">
      <c r="B14" s="6" t="s">
        <v>1</v>
      </c>
      <c r="C14" s="6" t="s">
        <v>18</v>
      </c>
      <c r="D14" s="7" t="s">
        <v>2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3" t="s">
        <v>14</v>
      </c>
      <c r="C16" s="23">
        <v>1643</v>
      </c>
      <c r="D16" s="16">
        <v>760832</v>
      </c>
    </row>
    <row r="17" spans="2:4" ht="15.75" x14ac:dyDescent="0.25">
      <c r="B17" s="3" t="s">
        <v>15</v>
      </c>
      <c r="C17" s="23">
        <v>236</v>
      </c>
      <c r="D17" s="16">
        <v>268922</v>
      </c>
    </row>
    <row r="18" spans="2:4" ht="31.5" x14ac:dyDescent="0.25">
      <c r="B18" s="25" t="s">
        <v>17</v>
      </c>
      <c r="C18" s="23">
        <v>375</v>
      </c>
      <c r="D18" s="46">
        <v>135063</v>
      </c>
    </row>
    <row r="19" spans="2:4" ht="31.5" x14ac:dyDescent="0.25">
      <c r="B19" s="25" t="s">
        <v>19</v>
      </c>
      <c r="C19" s="23">
        <v>29</v>
      </c>
      <c r="D19" s="48"/>
    </row>
    <row r="20" spans="2:4" ht="15.75" x14ac:dyDescent="0.25">
      <c r="B20" s="3" t="s">
        <v>10</v>
      </c>
      <c r="C20" s="23">
        <v>78</v>
      </c>
      <c r="D20" s="35">
        <v>246183</v>
      </c>
    </row>
    <row r="21" spans="2:4" ht="15.75" x14ac:dyDescent="0.25">
      <c r="B21" s="3" t="s">
        <v>32</v>
      </c>
      <c r="C21" s="23">
        <v>14</v>
      </c>
      <c r="D21" s="35">
        <v>58785</v>
      </c>
    </row>
    <row r="22" spans="2:4" ht="31.5" x14ac:dyDescent="0.25">
      <c r="B22" s="21" t="s">
        <v>16</v>
      </c>
      <c r="C22" s="13" t="s">
        <v>31</v>
      </c>
      <c r="D22" s="17">
        <v>250328</v>
      </c>
    </row>
    <row r="23" spans="2:4" ht="15.75" x14ac:dyDescent="0.25">
      <c r="B23" s="21" t="s">
        <v>29</v>
      </c>
      <c r="C23" s="23">
        <v>42</v>
      </c>
      <c r="D23" s="20">
        <v>44421</v>
      </c>
    </row>
    <row r="24" spans="2:4" ht="15.75" x14ac:dyDescent="0.25">
      <c r="B24" s="21" t="s">
        <v>12</v>
      </c>
      <c r="C24" s="23">
        <v>115</v>
      </c>
      <c r="D24" s="20">
        <v>9379</v>
      </c>
    </row>
    <row r="25" spans="2:4" ht="31.5" x14ac:dyDescent="0.25">
      <c r="B25" s="26" t="s">
        <v>13</v>
      </c>
      <c r="C25" s="23">
        <v>12</v>
      </c>
      <c r="D25" s="20">
        <v>13224</v>
      </c>
    </row>
    <row r="26" spans="2:4" ht="15.75" x14ac:dyDescent="0.25">
      <c r="B26" s="2" t="s">
        <v>0</v>
      </c>
      <c r="C26" s="29"/>
      <c r="D26" s="14">
        <f>SUM(D16:D25)</f>
        <v>1787137</v>
      </c>
    </row>
    <row r="27" spans="2:4" ht="15.75" x14ac:dyDescent="0.25">
      <c r="B27" s="4"/>
      <c r="C27" s="30"/>
      <c r="D27" s="31"/>
    </row>
    <row r="29" spans="2:4" ht="28.5" x14ac:dyDescent="0.25">
      <c r="B29" s="5" t="s">
        <v>3</v>
      </c>
      <c r="C29" s="6" t="s">
        <v>8</v>
      </c>
      <c r="D29" s="7" t="s">
        <v>2</v>
      </c>
    </row>
    <row r="30" spans="2:4" ht="15.75" x14ac:dyDescent="0.25">
      <c r="B30" s="8">
        <v>1</v>
      </c>
      <c r="C30" s="8">
        <v>2</v>
      </c>
      <c r="D30" s="8">
        <v>3</v>
      </c>
    </row>
    <row r="31" spans="2:4" ht="15.75" x14ac:dyDescent="0.25">
      <c r="B31" s="3" t="s">
        <v>3</v>
      </c>
      <c r="C31" s="15">
        <v>2</v>
      </c>
      <c r="D31" s="12">
        <v>26676</v>
      </c>
    </row>
    <row r="32" spans="2:4" ht="15.75" x14ac:dyDescent="0.25">
      <c r="B32" s="2" t="s">
        <v>0</v>
      </c>
      <c r="C32" s="29">
        <f>C31</f>
        <v>2</v>
      </c>
      <c r="D32" s="14">
        <f>D31</f>
        <v>26676</v>
      </c>
    </row>
    <row r="33" spans="2:5" ht="15.75" x14ac:dyDescent="0.25">
      <c r="B33" s="4"/>
      <c r="C33" s="11"/>
      <c r="D33" s="11"/>
    </row>
    <row r="34" spans="2:5" ht="15.75" thickBot="1" x14ac:dyDescent="0.3"/>
    <row r="35" spans="2:5" ht="15.75" x14ac:dyDescent="0.25">
      <c r="B35" s="40" t="s">
        <v>4</v>
      </c>
      <c r="C35" s="42" t="s">
        <v>2</v>
      </c>
      <c r="D35" s="43"/>
      <c r="E35" s="9"/>
    </row>
    <row r="36" spans="2:5" ht="16.5" thickBot="1" x14ac:dyDescent="0.3">
      <c r="B36" s="41"/>
      <c r="C36" s="44">
        <f>D11+D26+D32</f>
        <v>4336054</v>
      </c>
      <c r="D36" s="45"/>
      <c r="E36" s="19"/>
    </row>
  </sheetData>
  <mergeCells count="8">
    <mergeCell ref="B35:B36"/>
    <mergeCell ref="C35:D35"/>
    <mergeCell ref="C36:D36"/>
    <mergeCell ref="D1:E1"/>
    <mergeCell ref="C2:E2"/>
    <mergeCell ref="C3:E3"/>
    <mergeCell ref="A5:E5"/>
    <mergeCell ref="D18:D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2023</vt:lpstr>
      <vt:lpstr>среднегодовая по инообластным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2023-12-19T22:55:01Z</cp:lastPrinted>
  <dcterms:created xsi:type="dcterms:W3CDTF">2013-02-07T03:49:39Z</dcterms:created>
  <dcterms:modified xsi:type="dcterms:W3CDTF">2024-01-15T23:44:57Z</dcterms:modified>
</cp:coreProperties>
</file>